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CommunicationsTeam/Shared Documents/WEB/2026 RFP and Vendor Transition/"/>
    </mc:Choice>
  </mc:AlternateContent>
  <xr:revisionPtr revIDLastSave="0" documentId="8_{5FFA3E8A-48BD-4175-BF9E-AC369302C3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1" r:id="rId1"/>
    <sheet name="Summary" sheetId="2" r:id="rId2"/>
    <sheet name="One-Time" sheetId="3" r:id="rId3"/>
    <sheet name="Ongoing" sheetId="4" r:id="rId4"/>
    <sheet name="Phase 2" sheetId="5" r:id="rId5"/>
    <sheet name="Optional Add-ons" sheetId="6" r:id="rId6"/>
    <sheet name="Rate Card" sheetId="7" r:id="rId7"/>
    <sheet name="Multi-year" sheetId="8" r:id="rId8"/>
  </sheets>
  <externalReferences>
    <externalReference r:id="rId9"/>
    <externalReference r:id="rId10"/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0" i="6" l="1"/>
  <c r="B999" i="6"/>
  <c r="D5" i="6"/>
  <c r="D4" i="6"/>
  <c r="D3" i="6"/>
  <c r="D2" i="6"/>
  <c r="B20" i="5"/>
  <c r="C1000" i="4"/>
  <c r="B2" i="8" s="1"/>
  <c r="B3" i="8" s="1"/>
  <c r="B4" i="8" s="1"/>
  <c r="B5" i="8" s="1"/>
  <c r="B6" i="8" s="1"/>
  <c r="B999" i="4"/>
  <c r="C5" i="4"/>
  <c r="C4" i="4"/>
  <c r="C3" i="4"/>
  <c r="C2" i="4"/>
  <c r="B999" i="3"/>
  <c r="B14" i="2"/>
  <c r="B13" i="2"/>
  <c r="B12" i="2"/>
  <c r="B11" i="2"/>
  <c r="B10" i="2"/>
  <c r="B9" i="2"/>
  <c r="B8" i="2"/>
  <c r="D1001" i="6" l="1"/>
</calcChain>
</file>

<file path=xl/sharedStrings.xml><?xml version="1.0" encoding="utf-8"?>
<sst xmlns="http://schemas.openxmlformats.org/spreadsheetml/2006/main" count="85" uniqueCount="79">
  <si>
    <t>VLCT Website Services RFP – Pricing Workbook</t>
  </si>
  <si>
    <t>How to use:</t>
  </si>
  <si>
    <t>1) Complete Vendor Info on the Summary tab</t>
  </si>
  <si>
    <t>2) Enter One-Time costs, Ongoing monthly costs, Phase 2 fixed Not-to-Exceed, Optional Add-ons, and Rate Card</t>
  </si>
  <si>
    <t>3) Enter any proposed annual % increase for ongoing services on the Ongoing tab (cell B20)</t>
  </si>
  <si>
    <t>4) Do NOT alter formulas on Summary or Multi-year tabs; yellow cells are vendor inputs</t>
  </si>
  <si>
    <t>5) Include any usage-based fees (search/SaaS, OCR, storage) on the Ongoing tab</t>
  </si>
  <si>
    <t>6) Phase 2 must be quoted as a Fixed not-to-exceed for each part amount</t>
  </si>
  <si>
    <t>7) All amounts in USD; exclude taxes</t>
  </si>
  <si>
    <t>Field</t>
  </si>
  <si>
    <t>Value</t>
  </si>
  <si>
    <t>Vendor Name</t>
  </si>
  <si>
    <t>Primary Contact</t>
  </si>
  <si>
    <t>Email</t>
  </si>
  <si>
    <t>Phone</t>
  </si>
  <si>
    <t>Proposal Valid Through (date)</t>
  </si>
  <si>
    <t>Year 1 Total Cost (One-Time + Ongoing Annualized)</t>
  </si>
  <si>
    <t>Year 2 Total Cost (Ongoing only)</t>
  </si>
  <si>
    <t>Year 3 Total Cost (Ongoing only)</t>
  </si>
  <si>
    <t>Year 4 Total Cost (Ongoing only)</t>
  </si>
  <si>
    <t>Year 5 Total Cost (Ongoing only)</t>
  </si>
  <si>
    <t>Phase 2 Fixed NTE</t>
  </si>
  <si>
    <t>Stated Annual Increase (%)</t>
  </si>
  <si>
    <t>Notes / Assumptions</t>
  </si>
  <si>
    <t>Item</t>
  </si>
  <si>
    <t>Amount (USD)</t>
  </si>
  <si>
    <t>Notes</t>
  </si>
  <si>
    <t>Platform setup &amp; onboarding</t>
  </si>
  <si>
    <t>Codebase migration &amp; environment configuration</t>
  </si>
  <si>
    <t>DNS cutover &amp; launch support</t>
  </si>
  <si>
    <t>Security hardening &amp; performance tuning</t>
  </si>
  <si>
    <t>Discovery/assessment (if required)</t>
  </si>
  <si>
    <t>Other (add rows as needed)</t>
  </si>
  <si>
    <t>TOTAL One-Time</t>
  </si>
  <si>
    <t>Category</t>
  </si>
  <si>
    <t>Monthly (USD)</t>
  </si>
  <si>
    <t>Annual (USD)</t>
  </si>
  <si>
    <t>Hosting / Platform (SLA tier, traffic, security)</t>
  </si>
  <si>
    <t>Maintenance &amp; Operations (updates, monitoring, reporting)</t>
  </si>
  <si>
    <t>Support Retainer (ticketing, break/fix, small enhancements)</t>
  </si>
  <si>
    <t>Search/SaaS usage fees (e.g., Algolia/Meilisearch, OCR, storage)</t>
  </si>
  <si>
    <t>Annual % Increase applied after Year 1 (enter % as decimal, e.g., 0.03 = 3%)</t>
  </si>
  <si>
    <t>TOTAL Ongoing (Monthly)</t>
  </si>
  <si>
    <t>TOTAL Ongoing (Annual)</t>
  </si>
  <si>
    <t>Deliverable / Workstream</t>
  </si>
  <si>
    <t>Fixed NTE (USD)</t>
  </si>
  <si>
    <t>Search enhancements (incl. PDF indexing, metadata, tuning)</t>
  </si>
  <si>
    <t>Handbook usability &amp; IA improvements</t>
  </si>
  <si>
    <t>Printable/timestamped handbook export enhancements</t>
  </si>
  <si>
    <t>Optional: SSO feasibility/design (if proposed)</t>
  </si>
  <si>
    <t>OTHER (add rows as needed)</t>
  </si>
  <si>
    <t>TOTAL Phase 2 Fixed NTE</t>
  </si>
  <si>
    <t>Add-on / Option</t>
  </si>
  <si>
    <t>One-Time (USD)</t>
  </si>
  <si>
    <t>Examples:</t>
  </si>
  <si>
    <t>Advanced search (semantic/NLP, AI re-ranking)</t>
  </si>
  <si>
    <t>Dashboards/BI (e.g., Looker Studio setup)</t>
  </si>
  <si>
    <t>Additional UX components / minor visual updates</t>
  </si>
  <si>
    <t>Training sessions (editors/admins)</t>
  </si>
  <si>
    <t>TOTAL Add-ons (One-Time)</t>
  </si>
  <si>
    <t>TOTAL Add-ons (Monthly)</t>
  </si>
  <si>
    <t>TOTAL Add-ons (Annual)</t>
  </si>
  <si>
    <t>Role</t>
  </si>
  <si>
    <t>Hourly Rate (USD)</t>
  </si>
  <si>
    <t>Project Manager</t>
  </si>
  <si>
    <t>Technical Lead / Architect</t>
  </si>
  <si>
    <t>Drupal Developer</t>
  </si>
  <si>
    <t>DevOps / Sysadmin</t>
  </si>
  <si>
    <t>Accessibility Specialist</t>
  </si>
  <si>
    <t>Search/IA Specialist</t>
  </si>
  <si>
    <t>Support Engineer</t>
  </si>
  <si>
    <t>Other (add roles as needed)</t>
  </si>
  <si>
    <t>Year</t>
  </si>
  <si>
    <t>Ongoing Annual (calculated)</t>
  </si>
  <si>
    <t>Year 1</t>
  </si>
  <si>
    <t>Year 2</t>
  </si>
  <si>
    <t>Year 3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</si>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</sst>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BEA"/>
        <bgColor rgb="FFFFFB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m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>
      <selection activeCell="A10" sqref="A10"/>
    </sheetView>
  </sheetViews>
  <sheetFormatPr defaultRowHeight="14.45"/>
  <cols>
    <col min="1" max="1" width="120" customWidth="1"/>
  </cols>
  <sheetData>
    <row r="1" spans="1:1" ht="18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10" sqref="B10"/>
    </sheetView>
  </sheetViews>
  <sheetFormatPr defaultRowHeight="14.45"/>
  <cols>
    <col min="1" max="1" width="50" customWidth="1"/>
    <col min="2" max="2" width="60" customWidth="1"/>
  </cols>
  <sheetData>
    <row r="1" spans="1:2">
      <c r="A1" s="2" t="s">
        <v>9</v>
      </c>
      <c r="B1" s="4" t="s">
        <v>10</v>
      </c>
    </row>
    <row r="2" spans="1:2">
      <c r="A2" t="s">
        <v>11</v>
      </c>
    </row>
    <row r="3" spans="1:2">
      <c r="A3" t="s">
        <v>12</v>
      </c>
    </row>
    <row r="4" spans="1:2">
      <c r="A4" t="s">
        <v>13</v>
      </c>
    </row>
    <row r="5" spans="1:2">
      <c r="A5" t="s">
        <v>14</v>
      </c>
    </row>
    <row r="6" spans="1:2">
      <c r="A6" t="s">
        <v>15</v>
      </c>
    </row>
    <row r="7" spans="1:2">
      <c r="A7" s="2"/>
    </row>
    <row r="8" spans="1:2">
      <c r="A8" s="2" t="s">
        <v>16</v>
      </c>
      <c r="B8" t="e">
        <f>One-[1]Time!B999 + Ongoing!B1000</f>
        <v>#NAME?</v>
      </c>
    </row>
    <row r="9" spans="1:2">
      <c r="A9" s="2" t="s">
        <v>17</v>
      </c>
      <c r="B9" t="e">
        <f>Multi-[2]year!B4</f>
        <v>#NAME?</v>
      </c>
    </row>
    <row r="10" spans="1:2">
      <c r="A10" s="2" t="s">
        <v>18</v>
      </c>
      <c r="B10" t="e">
        <f>Multi-[2]year!B5</f>
        <v>#NAME?</v>
      </c>
    </row>
    <row r="11" spans="1:2">
      <c r="A11" s="2" t="s">
        <v>19</v>
      </c>
      <c r="B11" t="e">
        <f>Multi-[2]year!B6</f>
        <v>#NAME?</v>
      </c>
    </row>
    <row r="12" spans="1:2">
      <c r="A12" s="2" t="s">
        <v>20</v>
      </c>
      <c r="B12" t="e">
        <f>Multi-[2]year!B7</f>
        <v>#NAME?</v>
      </c>
    </row>
    <row r="13" spans="1:2">
      <c r="A13" s="2" t="s">
        <v>21</v>
      </c>
      <c r="B13" t="e">
        <f ca="1">Phase '[3]2'!B20</f>
        <v>#NAME?</v>
      </c>
    </row>
    <row r="14" spans="1:2">
      <c r="A14" t="s">
        <v>22</v>
      </c>
      <c r="B14">
        <f>Ongoing!B20</f>
        <v>0</v>
      </c>
    </row>
    <row r="15" spans="1:2">
      <c r="A15" t="s">
        <v>23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99"/>
  <sheetViews>
    <sheetView workbookViewId="0">
      <selection activeCell="A15" sqref="A15"/>
    </sheetView>
  </sheetViews>
  <sheetFormatPr defaultRowHeight="14.45"/>
  <cols>
    <col min="1" max="1" width="45" customWidth="1"/>
    <col min="2" max="2" width="20" customWidth="1"/>
    <col min="3" max="3" width="60" customWidth="1"/>
  </cols>
  <sheetData>
    <row r="1" spans="1:3">
      <c r="A1" s="3" t="s">
        <v>24</v>
      </c>
      <c r="B1" s="3" t="s">
        <v>25</v>
      </c>
      <c r="C1" s="3" t="s">
        <v>26</v>
      </c>
    </row>
    <row r="2" spans="1:3">
      <c r="A2" t="s">
        <v>27</v>
      </c>
    </row>
    <row r="3" spans="1:3">
      <c r="A3" t="s">
        <v>28</v>
      </c>
    </row>
    <row r="4" spans="1:3">
      <c r="A4" t="s">
        <v>29</v>
      </c>
    </row>
    <row r="5" spans="1:3">
      <c r="A5" t="s">
        <v>30</v>
      </c>
    </row>
    <row r="6" spans="1:3">
      <c r="A6" t="s">
        <v>31</v>
      </c>
    </row>
    <row r="7" spans="1:3">
      <c r="A7" t="s">
        <v>32</v>
      </c>
    </row>
    <row r="999" spans="1:2">
      <c r="A999" t="s">
        <v>33</v>
      </c>
      <c r="B999">
        <f>SUM(B2:B998)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/>
  </sheetViews>
  <sheetFormatPr defaultRowHeight="14.45"/>
  <cols>
    <col min="1" max="1" width="68" customWidth="1"/>
    <col min="2" max="2" width="22" customWidth="1"/>
    <col min="3" max="3" width="20" customWidth="1"/>
    <col min="4" max="4" width="60" customWidth="1"/>
  </cols>
  <sheetData>
    <row r="1" spans="1:4">
      <c r="A1" s="3" t="s">
        <v>34</v>
      </c>
      <c r="B1" s="3" t="s">
        <v>35</v>
      </c>
      <c r="C1" s="3" t="s">
        <v>36</v>
      </c>
      <c r="D1" s="3" t="s">
        <v>26</v>
      </c>
    </row>
    <row r="2" spans="1:4">
      <c r="A2" t="s">
        <v>37</v>
      </c>
      <c r="C2">
        <f>B2*12</f>
        <v>0</v>
      </c>
    </row>
    <row r="3" spans="1:4">
      <c r="A3" t="s">
        <v>38</v>
      </c>
      <c r="C3">
        <f>B3*12</f>
        <v>0</v>
      </c>
    </row>
    <row r="4" spans="1:4">
      <c r="A4" t="s">
        <v>39</v>
      </c>
      <c r="C4">
        <f>B4*12</f>
        <v>0</v>
      </c>
    </row>
    <row r="5" spans="1:4">
      <c r="A5" t="s">
        <v>40</v>
      </c>
      <c r="C5">
        <f>B5*12</f>
        <v>0</v>
      </c>
    </row>
    <row r="20" spans="1:1">
      <c r="A20" t="s">
        <v>41</v>
      </c>
    </row>
    <row r="999" spans="1:3">
      <c r="A999" t="s">
        <v>42</v>
      </c>
      <c r="B999">
        <f>SUM(B2:B998)</f>
        <v>0</v>
      </c>
    </row>
    <row r="1000" spans="1:3">
      <c r="A1000" t="s">
        <v>43</v>
      </c>
      <c r="C1000">
        <f>SUM(C2:C998)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workbookViewId="0"/>
  </sheetViews>
  <sheetFormatPr defaultRowHeight="14.45"/>
  <cols>
    <col min="1" max="1" width="60" customWidth="1"/>
    <col min="2" max="2" width="22" customWidth="1"/>
    <col min="3" max="3" width="60" customWidth="1"/>
  </cols>
  <sheetData>
    <row r="1" spans="1:3">
      <c r="A1" s="3" t="s">
        <v>44</v>
      </c>
      <c r="B1" s="3" t="s">
        <v>45</v>
      </c>
      <c r="C1" s="3" t="s">
        <v>26</v>
      </c>
    </row>
    <row r="2" spans="1:3">
      <c r="A2" t="s">
        <v>46</v>
      </c>
    </row>
    <row r="3" spans="1:3">
      <c r="A3" t="s">
        <v>47</v>
      </c>
    </row>
    <row r="4" spans="1:3">
      <c r="A4" t="s">
        <v>48</v>
      </c>
    </row>
    <row r="5" spans="1:3">
      <c r="A5" t="s">
        <v>49</v>
      </c>
    </row>
    <row r="6" spans="1:3">
      <c r="A6" t="s">
        <v>50</v>
      </c>
    </row>
    <row r="20" spans="1:2">
      <c r="A20" t="s">
        <v>51</v>
      </c>
      <c r="B20">
        <f>SUM(B2:B19)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1"/>
  <sheetViews>
    <sheetView workbookViewId="0">
      <selection activeCell="A16" sqref="A16"/>
    </sheetView>
  </sheetViews>
  <sheetFormatPr defaultRowHeight="14.45"/>
  <cols>
    <col min="1" max="1" width="50" customWidth="1"/>
    <col min="2" max="4" width="18" customWidth="1"/>
    <col min="5" max="5" width="60" customWidth="1"/>
  </cols>
  <sheetData>
    <row r="1" spans="1:5">
      <c r="A1" s="3" t="s">
        <v>52</v>
      </c>
      <c r="B1" s="3" t="s">
        <v>53</v>
      </c>
      <c r="C1" s="3" t="s">
        <v>35</v>
      </c>
      <c r="D1" s="3" t="s">
        <v>36</v>
      </c>
      <c r="E1" s="3" t="s">
        <v>26</v>
      </c>
    </row>
    <row r="2" spans="1:5">
      <c r="D2">
        <f>C2*12</f>
        <v>0</v>
      </c>
    </row>
    <row r="3" spans="1:5">
      <c r="D3">
        <f>C3*12</f>
        <v>0</v>
      </c>
    </row>
    <row r="4" spans="1:5">
      <c r="D4">
        <f>C4*12</f>
        <v>0</v>
      </c>
    </row>
    <row r="5" spans="1:5">
      <c r="D5">
        <f>C5*12</f>
        <v>0</v>
      </c>
    </row>
    <row r="8" spans="1:5">
      <c r="A8" t="s">
        <v>54</v>
      </c>
    </row>
    <row r="9" spans="1:5">
      <c r="A9" t="s">
        <v>55</v>
      </c>
    </row>
    <row r="10" spans="1:5">
      <c r="A10" t="s">
        <v>56</v>
      </c>
    </row>
    <row r="11" spans="1:5">
      <c r="A11" t="s">
        <v>57</v>
      </c>
    </row>
    <row r="12" spans="1:5">
      <c r="A12" t="s">
        <v>58</v>
      </c>
    </row>
    <row r="999" spans="1:4">
      <c r="A999" t="s">
        <v>59</v>
      </c>
      <c r="B999">
        <f>SUM(B2:B998)</f>
        <v>0</v>
      </c>
    </row>
    <row r="1000" spans="1:4">
      <c r="A1000" t="s">
        <v>60</v>
      </c>
      <c r="C1000">
        <f>SUM(C2:C998)</f>
        <v>0</v>
      </c>
    </row>
    <row r="1001" spans="1:4">
      <c r="A1001" t="s">
        <v>61</v>
      </c>
      <c r="D1001">
        <f>SUM(D2:D998)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A12" sqref="A12"/>
    </sheetView>
  </sheetViews>
  <sheetFormatPr defaultRowHeight="14.45"/>
  <cols>
    <col min="1" max="1" width="35" customWidth="1"/>
    <col min="2" max="2" width="20" customWidth="1"/>
    <col min="3" max="3" width="60" customWidth="1"/>
  </cols>
  <sheetData>
    <row r="1" spans="1:3">
      <c r="A1" s="3" t="s">
        <v>62</v>
      </c>
      <c r="B1" s="3" t="s">
        <v>63</v>
      </c>
      <c r="C1" s="3" t="s">
        <v>26</v>
      </c>
    </row>
    <row r="2" spans="1:3">
      <c r="A2" t="s">
        <v>64</v>
      </c>
    </row>
    <row r="3" spans="1:3">
      <c r="A3" t="s">
        <v>65</v>
      </c>
    </row>
    <row r="4" spans="1:3">
      <c r="A4" t="s">
        <v>66</v>
      </c>
    </row>
    <row r="5" spans="1:3">
      <c r="A5" t="s">
        <v>67</v>
      </c>
    </row>
    <row r="6" spans="1:3">
      <c r="A6" t="s">
        <v>68</v>
      </c>
    </row>
    <row r="7" spans="1:3">
      <c r="A7" t="s">
        <v>69</v>
      </c>
    </row>
    <row r="8" spans="1:3">
      <c r="A8" t="s">
        <v>70</v>
      </c>
    </row>
    <row r="9" spans="1:3">
      <c r="A9" t="s">
        <v>71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/>
  </sheetViews>
  <sheetFormatPr defaultRowHeight="14.45"/>
  <cols>
    <col min="1" max="1" width="18" customWidth="1"/>
    <col min="2" max="2" width="35" customWidth="1"/>
  </cols>
  <sheetData>
    <row r="1" spans="1:2">
      <c r="A1" s="3" t="s">
        <v>72</v>
      </c>
      <c r="B1" s="3" t="s">
        <v>73</v>
      </c>
    </row>
    <row r="2" spans="1:2">
      <c r="A2" t="s">
        <v>74</v>
      </c>
      <c r="B2">
        <f>Ongoing!C1000</f>
        <v>0</v>
      </c>
    </row>
    <row r="3" spans="1:2">
      <c r="A3" t="s">
        <v>75</v>
      </c>
      <c r="B3">
        <f>B2*(1+Ongoing!B20)</f>
        <v>0</v>
      </c>
    </row>
    <row r="4" spans="1:2">
      <c r="A4" t="s">
        <v>76</v>
      </c>
      <c r="B4">
        <f>B3*(1+Ongoing!B20)</f>
        <v>0</v>
      </c>
    </row>
    <row r="5" spans="1:2">
      <c r="A5" t="s">
        <v>77</v>
      </c>
      <c r="B5">
        <f>B4*(1+Ongoing!B20)</f>
        <v>0</v>
      </c>
    </row>
    <row r="6" spans="1:2">
      <c r="A6" t="s">
        <v>78</v>
      </c>
      <c r="B6">
        <f>B5*(1+Ongoing!B20)</f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9dfc26-3eec-4e7a-be0d-c806f37e5831" xsi:nil="true"/>
    <lcf76f155ced4ddcb4097134ff3c332f xmlns="2164efcd-eee6-491a-b3b9-c3c699e393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38397C6AC104D97708CCC8727CCEF" ma:contentTypeVersion="18" ma:contentTypeDescription="Create a new document." ma:contentTypeScope="" ma:versionID="d5e7feeb27c4f3c1ece467b794892a73">
  <xsd:schema xmlns:xsd="http://www.w3.org/2001/XMLSchema" xmlns:xs="http://www.w3.org/2001/XMLSchema" xmlns:p="http://schemas.microsoft.com/office/2006/metadata/properties" xmlns:ns2="2164efcd-eee6-491a-b3b9-c3c699e393e1" xmlns:ns3="649dfc26-3eec-4e7a-be0d-c806f37e5831" targetNamespace="http://schemas.microsoft.com/office/2006/metadata/properties" ma:root="true" ma:fieldsID="9ec819680273de601d5a6e73958ba9aa" ns2:_="" ns3:_="">
    <xsd:import namespace="2164efcd-eee6-491a-b3b9-c3c699e393e1"/>
    <xsd:import namespace="649dfc26-3eec-4e7a-be0d-c806f37e5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4efcd-eee6-491a-b3b9-c3c699e39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fc26-3eec-4e7a-be0d-c806f37e5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6b67cc-e2b8-4946-bfb2-b0075ea14dad}" ma:internalName="TaxCatchAll" ma:showField="CatchAllData" ma:web="649dfc26-3eec-4e7a-be0d-c806f37e5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71B15-CDF8-4343-A086-6461B0F55528}"/>
</file>

<file path=customXml/itemProps2.xml><?xml version="1.0" encoding="utf-8"?>
<ds:datastoreItem xmlns:ds="http://schemas.openxmlformats.org/officeDocument/2006/customXml" ds:itemID="{8DD9C86D-A98F-4976-9ABF-367F9B753087}"/>
</file>

<file path=customXml/itemProps3.xml><?xml version="1.0" encoding="utf-8"?>
<ds:datastoreItem xmlns:ds="http://schemas.openxmlformats.org/officeDocument/2006/customXml" ds:itemID="{C0E99413-8B4D-4174-B59C-DF11D273E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Ted Brady</cp:lastModifiedBy>
  <cp:revision/>
  <dcterms:created xsi:type="dcterms:W3CDTF">2026-01-29T19:14:17Z</dcterms:created>
  <dcterms:modified xsi:type="dcterms:W3CDTF">2026-03-02T14:45:39Z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0x01010092938397C6AC104D97708CCC8727CCEF</vt:lpwstr>
  </property>
  <property fmtid="{D5CDD505-2E9C-101B-9397-08002B2CF9AE}" pid="3" name="MediaServiceImageTags">
    <vt:lpwstr/>
  </property>
</Properties>
</file>